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026"/>
  <workbookPr filterPrivacy="1" defaultThemeVersion="124226"/>
  <xr:revisionPtr revIDLastSave="0" documentId="13_ncr:1_{8B16CDBA-4FC9-4C59-A99E-8446D5DF1DB7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śr.czyst.2023r" sheetId="1" r:id="rId1"/>
    <sheet name="Arkusz2" sheetId="2" r:id="rId2"/>
    <sheet name="Arkusz3" sheetId="3" r:id="rId3"/>
  </sheets>
  <calcPr calcId="191029"/>
</workbook>
</file>

<file path=xl/calcChain.xml><?xml version="1.0" encoding="utf-8"?>
<calcChain xmlns="http://schemas.openxmlformats.org/spreadsheetml/2006/main">
  <c r="H5" i="1" l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I18" i="1" s="1"/>
  <c r="H19" i="1"/>
  <c r="H20" i="1"/>
  <c r="I20" i="1" s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I35" i="1" s="1"/>
  <c r="H36" i="1"/>
  <c r="I36" i="1" s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4" i="1"/>
  <c r="I23" i="1"/>
  <c r="I38" i="1"/>
  <c r="F5" i="1"/>
  <c r="I5" i="1" s="1"/>
  <c r="F6" i="1"/>
  <c r="F7" i="1"/>
  <c r="I7" i="1" s="1"/>
  <c r="F8" i="1"/>
  <c r="F9" i="1"/>
  <c r="F10" i="1"/>
  <c r="F11" i="1"/>
  <c r="F12" i="1"/>
  <c r="F13" i="1"/>
  <c r="F14" i="1"/>
  <c r="I14" i="1" s="1"/>
  <c r="F15" i="1"/>
  <c r="F16" i="1"/>
  <c r="F17" i="1"/>
  <c r="I17" i="1" s="1"/>
  <c r="F18" i="1"/>
  <c r="F19" i="1"/>
  <c r="F20" i="1"/>
  <c r="F21" i="1"/>
  <c r="F22" i="1"/>
  <c r="F23" i="1"/>
  <c r="F24" i="1"/>
  <c r="I24" i="1" s="1"/>
  <c r="F25" i="1"/>
  <c r="F26" i="1"/>
  <c r="I26" i="1" s="1"/>
  <c r="F27" i="1"/>
  <c r="F28" i="1"/>
  <c r="F29" i="1"/>
  <c r="I29" i="1" s="1"/>
  <c r="F30" i="1"/>
  <c r="F31" i="1"/>
  <c r="F32" i="1"/>
  <c r="I32" i="1" s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I47" i="1" s="1"/>
  <c r="F48" i="1"/>
  <c r="F49" i="1"/>
  <c r="F50" i="1"/>
  <c r="F51" i="1"/>
  <c r="I30" i="1" l="1"/>
  <c r="I44" i="1"/>
  <c r="I12" i="1"/>
  <c r="I43" i="1"/>
  <c r="I50" i="1"/>
  <c r="I51" i="1"/>
  <c r="I28" i="1"/>
  <c r="I9" i="1"/>
  <c r="I8" i="1"/>
  <c r="I19" i="1"/>
  <c r="I13" i="1"/>
  <c r="I42" i="1"/>
  <c r="I10" i="1"/>
  <c r="I49" i="1"/>
  <c r="I40" i="1"/>
  <c r="I34" i="1"/>
  <c r="I22" i="1"/>
  <c r="I16" i="1"/>
  <c r="I39" i="1"/>
  <c r="I33" i="1"/>
  <c r="I27" i="1"/>
  <c r="I21" i="1"/>
  <c r="I15" i="1"/>
  <c r="I48" i="1"/>
  <c r="I46" i="1"/>
  <c r="I37" i="1"/>
  <c r="I31" i="1"/>
  <c r="I25" i="1"/>
  <c r="I6" i="1"/>
  <c r="I11" i="1"/>
  <c r="I41" i="1"/>
  <c r="I45" i="1"/>
  <c r="F4" i="1"/>
  <c r="F52" i="1" l="1"/>
  <c r="I4" i="1" l="1"/>
  <c r="H52" i="1" l="1"/>
  <c r="I52" i="1"/>
</calcChain>
</file>

<file path=xl/sharedStrings.xml><?xml version="1.0" encoding="utf-8"?>
<sst xmlns="http://schemas.openxmlformats.org/spreadsheetml/2006/main" count="157" uniqueCount="114">
  <si>
    <t>Lp</t>
  </si>
  <si>
    <t>nazwa towaru</t>
  </si>
  <si>
    <t>j.m.</t>
  </si>
  <si>
    <t>cena jed.netto</t>
  </si>
  <si>
    <t>wartość netto</t>
  </si>
  <si>
    <t>wartość brutto</t>
  </si>
  <si>
    <t>VAT</t>
  </si>
  <si>
    <t>op.</t>
  </si>
  <si>
    <t>szt</t>
  </si>
  <si>
    <t>Folia aluminiowa- szerokość 29 cm, waga 1 kg,o dużej wyrzymałości, nie przwierająca do produktu, oraz zapobiega przenikaniu zapachów</t>
  </si>
  <si>
    <t>kpl</t>
  </si>
  <si>
    <t>Mleczko do czyszczenia z mikrokryształkami 
Usuwa zabrudzenia jak: przypieczony tłuszcz, przypalone jedzenie, plamy z kamienia w łazience, nie gorszy jak cif, pojemność: 750 ml</t>
  </si>
  <si>
    <t>szt.</t>
  </si>
  <si>
    <t>Mop płaski szeroki, nie gorszy niż Villeda w komplecie z wiadrem</t>
  </si>
  <si>
    <t>Mydło w płynie nie gorsze niż Attis , pojemnośc: 5l</t>
  </si>
  <si>
    <t>Papier toaletowy biały, 8 rolek mięki wytrzymały dwie miękkie warstwy połaczone estetycznym tłoczeniem</t>
  </si>
  <si>
    <t>Pasta różowa do szorowania 250g</t>
  </si>
  <si>
    <t>Plyn do dezynfekcji wc nie gorszy niż Domestos, pojemność 5l, zawierający substancje wybielające, żelowa konsystencja, doskonale radzi sobie z likwidacją bakterii, grzybów i zarazków.</t>
  </si>
  <si>
    <t>Płyn 5 l usuwa zanieczyszczenia ze wszystkich powierzchni zmywalnych,stosowany  do zmywania podłóg i ścian oraz  usuwania silnych zabrudzeń, nie goszy iniż ajax</t>
  </si>
  <si>
    <t>Płyn do mycia szyb 5 l , nie gorszy niż window</t>
  </si>
  <si>
    <t>Płyn do mycia w zmywarkach, pojemność 10l, nie gorszy niż Stalgast</t>
  </si>
  <si>
    <t>Płyn przeciw kurzowi w aerozolu 300 ml do czyszczenia wszystkich rodzajów powierzchni, nie gorszy niż pronto</t>
  </si>
  <si>
    <t>Płyn uniwersalny 5 l  usuwa zanieczyszczenia ze wszystkich powierzchni zmywalnych,stosowany  do zmywania podłóg i ścian oraz  usuwania silnych zabrudzeń z blatów, zlewozmywaków, kuchenek i innych sprzętów, nie gorszy niż flesz</t>
  </si>
  <si>
    <t>Preparat do pielęgnacji mebli, usuwa szkutecznie zabrudzenia oraz kurz, zawiera składnik antystatyczny, rozpylacz 400 ml nie gorszy niż gold wax</t>
  </si>
  <si>
    <t>Prima ściereczki a-10 maxi- do wszystkich prac domowych, superchłonne, miękkie przeznaczone do czyszczenia i polerowania, 10 szt w opakowaniu.</t>
  </si>
  <si>
    <t>Reklamówki jezdorazowe o formacie 300x550 w opakowaniu 130 szt.</t>
  </si>
  <si>
    <t>serwetki gastronomiczne 15x15 opakowanie:500szt.</t>
  </si>
  <si>
    <t>sól w tabletkach do zmiękczania wody, opakowanie 25kg.</t>
  </si>
  <si>
    <t>Ściereczka frotte z mikrofibry, rozmiar 32x38 cm, miękka i delikatna, nie wymaga detergentów,przyjazna dla alergików, superchłonna i szybkoschnąca -Kuchcik</t>
  </si>
  <si>
    <t>Woreczki foliowe, rozmiar 10x27 cm , ilość w opakowakiu 1000 szt, kolor bezbarwny, do kontaktu z zywnością</t>
  </si>
  <si>
    <t>Woreczki foliowe, rozmiar 22x42 cm , ilość w opakowakiu 800 szt, kolor bezbarwny, do kontaktu z zywnością</t>
  </si>
  <si>
    <t>Worki na śmieci, pojemność: 120 litrów, ilość: 25 sztuk, wymiary: 70 x 110 cm, grubość: 28 µm, folia: LDPE</t>
  </si>
  <si>
    <t>Worki na śmieci, pojemność: 240 litrów, ilość: 10 sztuk, wymiary: 120 x 150 cm, grubość: 42 µm, folia: LDPE</t>
  </si>
  <si>
    <t xml:space="preserve">Worki do odkurzacza ZELMER SAF-BAG </t>
  </si>
  <si>
    <t>Zmywak kuchenny nie gorszy niż Jan Niezbędny,  do zmywania naczyń i garnków. Wykonany z gąbki o zwiększonej chłonności i wytrzymałości mechanicznej. Dzięki nylonowej warstwie włókniny usuwa nawet silne zabrudzenia, nie rysując czyszczonej powierzchni., opakowanie: 5szt</t>
  </si>
  <si>
    <t>Zmywak kuchenny nie gorszy niż Jan niezbędny, z mocnej, chłonnej gąbki o wymiarach 9,5x6,5x3cm, efektywnie likwiduje brud i tłuszcz, opakowanie: 10 szt</t>
  </si>
  <si>
    <t>szczotka ryżowa drewniana</t>
  </si>
  <si>
    <t>żel do czyszczenia WC, nie gorszy niż Yplon palemka 1l</t>
  </si>
  <si>
    <t>Ściereczki uniwersalne nie gorsze niż PRIMA MAXI "Jak bawełna" 10szt w op.</t>
  </si>
  <si>
    <t>Papier toaletowy biały, 12 rolek miękki wytrzymały dwie miękkie warstwy połaczone estetycznym tłoczeniem</t>
  </si>
  <si>
    <t>RAZEM ILOŚĆ</t>
  </si>
  <si>
    <t xml:space="preserve">Kosz plastikowy na odpady o pojemności 9 l z uchylna pokrywą </t>
  </si>
  <si>
    <t>Rękawice gumowe M,S,L- przeznaczone do pracy w gospodarstwie domowym, chronią przed skaleczeniami, wilgocią z roztworami detergentów- Jan Niezbędny.</t>
  </si>
  <si>
    <t>Końcówka mop sznurkowy - VERTICELLO 300</t>
  </si>
  <si>
    <t>szczotka york grand</t>
  </si>
  <si>
    <t>Płyn do naczyń nie gorszy niż Ludwik, pojemność: 5l, pH neutralne dla skóry, gęsta konsystencja, delikatny miętowy zapach, łagodny dla dłoni, biodegradacyjny.</t>
  </si>
  <si>
    <t>Ścierka a55 do kuchni Presto</t>
  </si>
  <si>
    <t>Ścierka a55 do łazienki Presto</t>
  </si>
  <si>
    <t>szczotka zamiatacz drewniana 30cm</t>
  </si>
  <si>
    <t xml:space="preserve">               Razem</t>
  </si>
  <si>
    <t>I Liceum Ogolnokształcące im. Cypriana Kamila Norwida w Wyszkowie</t>
  </si>
  <si>
    <t>Załącznik Nr 2c</t>
  </si>
  <si>
    <t>Część IV FORMULARZ CENOWY( SZKOŁA)</t>
  </si>
  <si>
    <t>Ręcznik 2-warstwowy 12 rolek w opakowaniu, 2-warstwowy, średnica 14cm, wysokość rolki 18cm, nie gorszy niż Clarina CELULOZA</t>
  </si>
  <si>
    <t>Wiadro plastikowe poj. 10l. YORK</t>
  </si>
  <si>
    <t>Worki na śmieci, pojemność: 35 litrów, ilość: 25 sztuk, wymiary: 48 x 58 cm, grubość: 25 µm, folia: LDPE</t>
  </si>
  <si>
    <t>Worki na śmieci, pojemność: 60 litrów, ilość: 25 sztuk, wymiary: 60 x 72 cm, grubość: 25 µm, folia: LDPE</t>
  </si>
  <si>
    <t>Papier toaletowy szary,w opakowaniu 8 rolek SERWUS</t>
  </si>
  <si>
    <t>Spray zapach do łazienek BRAIT 300 ml</t>
  </si>
  <si>
    <t>Proszek do prania białych i kolorowych tkanin nie gorszy niż waschkonig, waga: 1 kg, min.ilość prań: 92</t>
  </si>
  <si>
    <t xml:space="preserve">               </t>
  </si>
  <si>
    <t>Płyn do nabłyszczania w zmywarkach, pojemność 10l, nie gorszy niż Stalgast</t>
  </si>
  <si>
    <t xml:space="preserve">Płyn do płukania tkanin nie gorszy niż global, pojemność: 2,5 l </t>
  </si>
  <si>
    <t>Rękawice nugart nitrylowe - środek ochrony indywidualnej, dopuszczone do kontaktu z żywnością chronią przed substancjami chemicznymi zawartymi w środkach dezynfekcji, wysoki stopień elastyczności. 100 szt. W opakowaniu, rozmiar M</t>
  </si>
  <si>
    <t>Proszek do prania białych i kolorowych tkanin nie gorszy niż waschkoning, waga 5,8 kg, min. Ilość prań:58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</si>
  <si>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</si>
  <si>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</si>
  <si>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</si>
  <si>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</si>
  <si>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</si>
  <si>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</si>
  <si>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</si>
  <si>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</si>
  <si>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</si>
  <si>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</si>
  <si>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</si>
  <si>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</si>
  <si>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</si>
  <si>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</si>
  <si>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</si>
  <si>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</si>
  <si>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</si>
  <si>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</si>
  <si>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</si>
  <si>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</si>
  <si>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</si>
  <si>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</si>
  <si>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</si>
  <si>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</si>
  <si>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</si>
  <si>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</si>
  <si>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</si>
  <si>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</si>
  <si>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</si>
  <si>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</si>
  <si>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</si>
  <si>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</si>
  <si>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</si>
  <si>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</si>
  <si>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</si>
  <si>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</si>
  <si>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</si>
  <si>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</si>
  <si>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</si>
  <si>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</si>
  <si>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</si>
  <si>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</si>
  <si>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</si>
  <si>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</si>
  <si>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</si>
  <si>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</si>
  <si>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</si>
  <si>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</si>
  <si>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stawka VAT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</si>
</sst>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scheme val="minor"/>
    </font>
    <font>
      <sz val="10"/>
      <name val="Arial"/>
      <family val="2"/>
      <charset val="238"/>
    </font>
    <font>
      <sz val="12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8"/>
      <name val="Calibri"/>
      <family val="2"/>
      <scheme val="minor"/>
    </font>
    <font>
      <sz val="12"/>
      <name val="Arial"/>
      <family val="2"/>
      <charset val="238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color rgb="FF000000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sz val="9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6">
    <xf numFmtId="0" fontId="0" fillId="0" borderId="0" xfId="0"/>
    <xf numFmtId="0" fontId="2" fillId="0" borderId="0" xfId="0" applyFont="1" applyProtection="1">
      <protection locked="0"/>
    </xf>
    <xf numFmtId="0" fontId="3" fillId="0" borderId="0" xfId="0" applyFont="1" applyAlignment="1" applyProtection="1">
      <alignment horizontal="center"/>
      <protection locked="0"/>
    </xf>
    <xf numFmtId="0" fontId="3" fillId="2" borderId="0" xfId="0" applyFont="1" applyFill="1" applyAlignment="1" applyProtection="1">
      <alignment horizontal="center"/>
      <protection locked="0"/>
    </xf>
    <xf numFmtId="0" fontId="5" fillId="0" borderId="0" xfId="0" applyFont="1" applyProtection="1">
      <protection locked="0"/>
    </xf>
    <xf numFmtId="0" fontId="6" fillId="0" borderId="0" xfId="0" applyFont="1" applyProtection="1">
      <protection locked="0"/>
    </xf>
    <xf numFmtId="0" fontId="6" fillId="0" borderId="0" xfId="0" applyFont="1" applyAlignment="1" applyProtection="1">
      <alignment horizontal="center"/>
      <protection locked="0"/>
    </xf>
    <xf numFmtId="0" fontId="7" fillId="0" borderId="1" xfId="0" applyFont="1" applyBorder="1" applyProtection="1">
      <protection locked="0"/>
    </xf>
    <xf numFmtId="0" fontId="7" fillId="0" borderId="1" xfId="0" applyFont="1" applyBorder="1" applyAlignment="1" applyProtection="1">
      <alignment vertical="top" wrapText="1"/>
      <protection locked="0"/>
    </xf>
    <xf numFmtId="0" fontId="7" fillId="0" borderId="1" xfId="0" applyFont="1" applyBorder="1" applyAlignment="1" applyProtection="1">
      <alignment vertical="top"/>
      <protection locked="0"/>
    </xf>
    <xf numFmtId="2" fontId="8" fillId="0" borderId="1" xfId="0" applyNumberFormat="1" applyFont="1" applyBorder="1" applyAlignment="1">
      <alignment vertical="top"/>
    </xf>
    <xf numFmtId="0" fontId="6" fillId="2" borderId="1" xfId="0" applyFont="1" applyFill="1" applyBorder="1" applyAlignment="1" applyProtection="1">
      <alignment vertical="top"/>
      <protection locked="0"/>
    </xf>
    <xf numFmtId="4" fontId="7" fillId="0" borderId="1" xfId="0" applyNumberFormat="1" applyFont="1" applyBorder="1" applyAlignment="1">
      <alignment vertical="top"/>
    </xf>
    <xf numFmtId="4" fontId="7" fillId="0" borderId="1" xfId="0" applyNumberFormat="1" applyFont="1" applyBorder="1" applyAlignment="1" applyProtection="1">
      <alignment vertical="top"/>
      <protection locked="0"/>
    </xf>
    <xf numFmtId="0" fontId="9" fillId="0" borderId="1" xfId="0" applyFont="1" applyBorder="1" applyAlignment="1" applyProtection="1">
      <alignment vertical="top" wrapText="1"/>
      <protection locked="0"/>
    </xf>
    <xf numFmtId="0" fontId="9" fillId="0" borderId="1" xfId="0" applyFont="1" applyBorder="1" applyAlignment="1" applyProtection="1">
      <alignment vertical="top"/>
      <protection locked="0"/>
    </xf>
    <xf numFmtId="0" fontId="10" fillId="2" borderId="1" xfId="0" applyFont="1" applyFill="1" applyBorder="1" applyAlignment="1" applyProtection="1">
      <alignment vertical="top"/>
      <protection locked="0"/>
    </xf>
    <xf numFmtId="4" fontId="9" fillId="0" borderId="1" xfId="0" applyNumberFormat="1" applyFont="1" applyBorder="1" applyAlignment="1" applyProtection="1">
      <alignment vertical="top"/>
      <protection locked="0"/>
    </xf>
    <xf numFmtId="0" fontId="9" fillId="2" borderId="1" xfId="0" applyFont="1" applyFill="1" applyBorder="1" applyAlignment="1" applyProtection="1">
      <alignment vertical="top"/>
      <protection locked="0"/>
    </xf>
    <xf numFmtId="0" fontId="6" fillId="2" borderId="1" xfId="0" applyFont="1" applyFill="1" applyBorder="1" applyAlignment="1" applyProtection="1">
      <alignment horizontal="center"/>
      <protection locked="0"/>
    </xf>
    <xf numFmtId="0" fontId="7" fillId="2" borderId="1" xfId="0" applyFont="1" applyFill="1" applyBorder="1" applyProtection="1">
      <protection locked="0"/>
    </xf>
    <xf numFmtId="4" fontId="6" fillId="2" borderId="1" xfId="0" applyNumberFormat="1" applyFont="1" applyFill="1" applyBorder="1"/>
    <xf numFmtId="4" fontId="7" fillId="2" borderId="1" xfId="0" applyNumberFormat="1" applyFont="1" applyFill="1" applyBorder="1" applyProtection="1">
      <protection locked="0"/>
    </xf>
    <xf numFmtId="0" fontId="11" fillId="0" borderId="0" xfId="0" applyFont="1" applyProtection="1">
      <protection locked="0"/>
    </xf>
    <xf numFmtId="0" fontId="12" fillId="2" borderId="1" xfId="0" applyFont="1" applyFill="1" applyBorder="1" applyAlignment="1" applyProtection="1">
      <alignment wrapText="1"/>
      <protection locked="0"/>
    </xf>
    <xf numFmtId="0" fontId="13" fillId="2" borderId="1" xfId="0" applyFont="1" applyFill="1" applyBorder="1" applyAlignment="1" applyProtection="1">
      <alignment wrapText="1"/>
      <protection locked="0"/>
    </xf>
  </cellXfs>
  <cellStyles count="2">
    <cellStyle name="Normalny" xfId="0" builtinId="0"/>
    <cellStyle name="Normalny 2" xfId="1" xr:uid="{00000000-0005-0000-0000-000001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68"/>
  <sheetViews>
    <sheetView tabSelected="1" topLeftCell="A45" zoomScaleNormal="100" workbookViewId="0">
      <selection activeCell="M50" sqref="M50"/>
    </sheetView>
  </sheetViews>
  <sheetFormatPr defaultColWidth="9.109375" defaultRowHeight="15.6" x14ac:dyDescent="0.3"/>
  <cols>
    <col min="1" max="1" width="4" style="1" customWidth="1"/>
    <col min="2" max="2" width="35.33203125" style="1" customWidth="1"/>
    <col min="3" max="3" width="4.21875" style="1" customWidth="1"/>
    <col min="4" max="4" width="7.109375" style="1" customWidth="1"/>
    <col min="5" max="5" width="6.21875" style="2" customWidth="1"/>
    <col min="6" max="6" width="7.77734375" style="3" customWidth="1"/>
    <col min="7" max="7" width="7.44140625" style="1" customWidth="1"/>
    <col min="8" max="8" width="7.5546875" style="1" customWidth="1"/>
    <col min="9" max="9" width="7" style="1" customWidth="1"/>
    <col min="10" max="10" width="15.109375" style="1" customWidth="1"/>
    <col min="11" max="16384" width="9.109375" style="1"/>
  </cols>
  <sheetData>
    <row r="1" spans="1:9" ht="36" customHeight="1" x14ac:dyDescent="0.25">
      <c r="A1" s="5"/>
      <c r="B1" s="5" t="s">
        <v>52</v>
      </c>
      <c r="C1" s="5"/>
      <c r="D1" s="5" t="s">
        <v>60</v>
      </c>
      <c r="E1" s="6"/>
      <c r="F1" s="6"/>
      <c r="H1" s="5"/>
      <c r="I1" s="5"/>
    </row>
    <row r="2" spans="1:9" ht="15" x14ac:dyDescent="0.25">
      <c r="A2" s="5"/>
      <c r="B2" s="5" t="s">
        <v>50</v>
      </c>
      <c r="C2" s="5"/>
      <c r="D2" s="5"/>
      <c r="E2" s="6"/>
      <c r="F2" s="6"/>
      <c r="G2" s="5"/>
      <c r="H2" s="23" t="s">
        <v>51</v>
      </c>
    </row>
    <row r="3" spans="1:9" ht="36" x14ac:dyDescent="0.25">
      <c r="A3" s="24" t="s">
        <v>0</v>
      </c>
      <c r="B3" s="24" t="s">
        <v>1</v>
      </c>
      <c r="C3" s="24" t="s">
        <v>2</v>
      </c>
      <c r="D3" s="24" t="s">
        <v>3</v>
      </c>
      <c r="E3" s="25" t="s">
        <v>40</v>
      </c>
      <c r="F3" s="24" t="s">
        <v>4</v>
      </c>
      <c r="G3" s="24" t="s">
        <v>113</v>
      </c>
      <c r="H3" s="24" t="s">
        <v>6</v>
      </c>
      <c r="I3" s="24" t="s">
        <v>5</v>
      </c>
    </row>
    <row r="4" spans="1:9" ht="36.75" customHeight="1" x14ac:dyDescent="0.25">
      <c r="A4" s="7" t="s">
        <v>65</v>
      </c>
      <c r="B4" s="8" t="s">
        <v>9</v>
      </c>
      <c r="C4" s="9" t="s">
        <v>8</v>
      </c>
      <c r="D4" s="10">
        <v>0</v>
      </c>
      <c r="E4" s="11">
        <v>2</v>
      </c>
      <c r="F4" s="12">
        <f>D4*E4</f>
        <v>0</v>
      </c>
      <c r="G4" s="13">
        <v>0.23</v>
      </c>
      <c r="H4" s="12">
        <f>ROUND(F4*G4,2)</f>
        <v>0</v>
      </c>
      <c r="I4" s="12">
        <f t="shared" ref="I4:I51" si="0">F4+H4</f>
        <v>0</v>
      </c>
    </row>
    <row r="5" spans="1:9" ht="16.5" customHeight="1" x14ac:dyDescent="0.25">
      <c r="A5" s="7" t="s">
        <v>66</v>
      </c>
      <c r="B5" s="8" t="s">
        <v>43</v>
      </c>
      <c r="C5" s="9" t="s">
        <v>8</v>
      </c>
      <c r="D5" s="10">
        <v>0</v>
      </c>
      <c r="E5" s="11">
        <v>12</v>
      </c>
      <c r="F5" s="12">
        <f>D5*E5</f>
        <v>0</v>
      </c>
      <c r="G5" s="13">
        <v>0.23</v>
      </c>
      <c r="H5" s="12">
        <f t="shared" ref="H5:H51" si="1">ROUND(F5*G5,2)</f>
        <v>0</v>
      </c>
      <c r="I5" s="12">
        <f t="shared" si="0"/>
        <v>0</v>
      </c>
    </row>
    <row r="6" spans="1:9" ht="29.25" customHeight="1" x14ac:dyDescent="0.25">
      <c r="A6" s="7" t="s">
        <v>67</v>
      </c>
      <c r="B6" s="8" t="s">
        <v>41</v>
      </c>
      <c r="C6" s="9" t="s">
        <v>12</v>
      </c>
      <c r="D6" s="10">
        <v>0</v>
      </c>
      <c r="E6" s="11">
        <v>1</v>
      </c>
      <c r="F6" s="12">
        <f>D6*E6</f>
        <v>0</v>
      </c>
      <c r="G6" s="13">
        <v>0.23</v>
      </c>
      <c r="H6" s="12">
        <f t="shared" si="1"/>
        <v>0</v>
      </c>
      <c r="I6" s="12">
        <f t="shared" si="0"/>
        <v>0</v>
      </c>
    </row>
    <row r="7" spans="1:9" s="4" customFormat="1" ht="48" customHeight="1" x14ac:dyDescent="0.25">
      <c r="A7" s="7" t="s">
        <v>68</v>
      </c>
      <c r="B7" s="14" t="s">
        <v>11</v>
      </c>
      <c r="C7" s="15" t="s">
        <v>8</v>
      </c>
      <c r="D7" s="10">
        <v>0</v>
      </c>
      <c r="E7" s="16">
        <v>30</v>
      </c>
      <c r="F7" s="12">
        <f>D7*E7</f>
        <v>0</v>
      </c>
      <c r="G7" s="17">
        <v>0.23</v>
      </c>
      <c r="H7" s="12">
        <f t="shared" si="1"/>
        <v>0</v>
      </c>
      <c r="I7" s="12">
        <f t="shared" si="0"/>
        <v>0</v>
      </c>
    </row>
    <row r="8" spans="1:9" ht="32.25" customHeight="1" x14ac:dyDescent="0.25">
      <c r="A8" s="7" t="s">
        <v>69</v>
      </c>
      <c r="B8" s="8" t="s">
        <v>13</v>
      </c>
      <c r="C8" s="9" t="s">
        <v>10</v>
      </c>
      <c r="D8" s="10">
        <v>0</v>
      </c>
      <c r="E8" s="11">
        <v>0</v>
      </c>
      <c r="F8" s="12">
        <f>D8*E8</f>
        <v>0</v>
      </c>
      <c r="G8" s="13">
        <v>0.23</v>
      </c>
      <c r="H8" s="12">
        <f t="shared" si="1"/>
        <v>0</v>
      </c>
      <c r="I8" s="12">
        <f t="shared" si="0"/>
        <v>0</v>
      </c>
    </row>
    <row r="9" spans="1:9" ht="30.75" customHeight="1" x14ac:dyDescent="0.25">
      <c r="A9" s="7" t="s">
        <v>70</v>
      </c>
      <c r="B9" s="8" t="s">
        <v>14</v>
      </c>
      <c r="C9" s="9" t="s">
        <v>8</v>
      </c>
      <c r="D9" s="10">
        <v>0</v>
      </c>
      <c r="E9" s="11">
        <v>40</v>
      </c>
      <c r="F9" s="12">
        <f>D9*E9</f>
        <v>0</v>
      </c>
      <c r="G9" s="13">
        <v>0.23</v>
      </c>
      <c r="H9" s="12">
        <f t="shared" si="1"/>
        <v>0</v>
      </c>
      <c r="I9" s="12">
        <f t="shared" si="0"/>
        <v>0</v>
      </c>
    </row>
    <row r="10" spans="1:9" ht="46.5" customHeight="1" x14ac:dyDescent="0.25">
      <c r="A10" s="7" t="s">
        <v>71</v>
      </c>
      <c r="B10" s="8" t="s">
        <v>39</v>
      </c>
      <c r="C10" s="9" t="s">
        <v>7</v>
      </c>
      <c r="D10" s="10">
        <v>0</v>
      </c>
      <c r="E10" s="11">
        <v>0</v>
      </c>
      <c r="F10" s="12">
        <f>D10*E10</f>
        <v>0</v>
      </c>
      <c r="G10" s="13">
        <v>0.23</v>
      </c>
      <c r="H10" s="12">
        <f t="shared" si="1"/>
        <v>0</v>
      </c>
      <c r="I10" s="12">
        <f t="shared" si="0"/>
        <v>0</v>
      </c>
    </row>
    <row r="11" spans="1:9" ht="47.25" customHeight="1" x14ac:dyDescent="0.25">
      <c r="A11" s="7" t="s">
        <v>72</v>
      </c>
      <c r="B11" s="8" t="s">
        <v>15</v>
      </c>
      <c r="C11" s="9" t="s">
        <v>7</v>
      </c>
      <c r="D11" s="10">
        <v>0</v>
      </c>
      <c r="E11" s="11">
        <v>470</v>
      </c>
      <c r="F11" s="12">
        <f>D11*E11</f>
        <v>0</v>
      </c>
      <c r="G11" s="13">
        <v>0.23</v>
      </c>
      <c r="H11" s="12">
        <f t="shared" si="1"/>
        <v>0</v>
      </c>
      <c r="I11" s="12">
        <f t="shared" si="0"/>
        <v>0</v>
      </c>
    </row>
    <row r="12" spans="1:9" ht="23.25" customHeight="1" x14ac:dyDescent="0.25">
      <c r="A12" s="7" t="s">
        <v>73</v>
      </c>
      <c r="B12" s="8" t="s">
        <v>16</v>
      </c>
      <c r="C12" s="9" t="s">
        <v>8</v>
      </c>
      <c r="D12" s="10">
        <v>0</v>
      </c>
      <c r="E12" s="11">
        <v>1</v>
      </c>
      <c r="F12" s="12">
        <f>D12*E12</f>
        <v>0</v>
      </c>
      <c r="G12" s="13">
        <v>0.23</v>
      </c>
      <c r="H12" s="12">
        <f t="shared" si="1"/>
        <v>0</v>
      </c>
      <c r="I12" s="12">
        <f t="shared" si="0"/>
        <v>0</v>
      </c>
    </row>
    <row r="13" spans="1:9" ht="68.25" customHeight="1" x14ac:dyDescent="0.25">
      <c r="A13" s="7" t="s">
        <v>74</v>
      </c>
      <c r="B13" s="8" t="s">
        <v>18</v>
      </c>
      <c r="C13" s="9" t="s">
        <v>8</v>
      </c>
      <c r="D13" s="10">
        <v>0</v>
      </c>
      <c r="E13" s="11">
        <v>50</v>
      </c>
      <c r="F13" s="12">
        <f>D13*E13</f>
        <v>0</v>
      </c>
      <c r="G13" s="13">
        <v>0.23</v>
      </c>
      <c r="H13" s="12">
        <f t="shared" si="1"/>
        <v>0</v>
      </c>
      <c r="I13" s="12">
        <f t="shared" si="0"/>
        <v>0</v>
      </c>
    </row>
    <row r="14" spans="1:9" ht="69" customHeight="1" x14ac:dyDescent="0.25">
      <c r="A14" s="7" t="s">
        <v>75</v>
      </c>
      <c r="B14" s="8" t="s">
        <v>17</v>
      </c>
      <c r="C14" s="9" t="s">
        <v>8</v>
      </c>
      <c r="D14" s="10">
        <v>0</v>
      </c>
      <c r="E14" s="11">
        <v>15</v>
      </c>
      <c r="F14" s="12">
        <f>D14*E14</f>
        <v>0</v>
      </c>
      <c r="G14" s="13">
        <v>0.23</v>
      </c>
      <c r="H14" s="12">
        <f t="shared" si="1"/>
        <v>0</v>
      </c>
      <c r="I14" s="12">
        <f t="shared" si="0"/>
        <v>0</v>
      </c>
    </row>
    <row r="15" spans="1:9" ht="27.75" customHeight="1" x14ac:dyDescent="0.25">
      <c r="A15" s="7" t="s">
        <v>76</v>
      </c>
      <c r="B15" s="8" t="s">
        <v>19</v>
      </c>
      <c r="C15" s="9" t="s">
        <v>8</v>
      </c>
      <c r="D15" s="10">
        <v>0</v>
      </c>
      <c r="E15" s="11">
        <v>20</v>
      </c>
      <c r="F15" s="12">
        <f>D15*E15</f>
        <v>0</v>
      </c>
      <c r="G15" s="13">
        <v>0.23</v>
      </c>
      <c r="H15" s="12">
        <f t="shared" si="1"/>
        <v>0</v>
      </c>
      <c r="I15" s="12">
        <f t="shared" si="0"/>
        <v>0</v>
      </c>
    </row>
    <row r="16" spans="1:9" ht="34.5" customHeight="1" x14ac:dyDescent="0.25">
      <c r="A16" s="7" t="s">
        <v>77</v>
      </c>
      <c r="B16" s="8" t="s">
        <v>20</v>
      </c>
      <c r="C16" s="9" t="s">
        <v>8</v>
      </c>
      <c r="D16" s="10">
        <v>0</v>
      </c>
      <c r="E16" s="11">
        <v>4</v>
      </c>
      <c r="F16" s="12">
        <f>D16*E16</f>
        <v>0</v>
      </c>
      <c r="G16" s="13">
        <v>0.23</v>
      </c>
      <c r="H16" s="12">
        <f t="shared" si="1"/>
        <v>0</v>
      </c>
      <c r="I16" s="12">
        <f t="shared" si="0"/>
        <v>0</v>
      </c>
    </row>
    <row r="17" spans="1:9" ht="34.5" customHeight="1" x14ac:dyDescent="0.25">
      <c r="A17" s="7" t="s">
        <v>78</v>
      </c>
      <c r="B17" s="8" t="s">
        <v>61</v>
      </c>
      <c r="C17" s="9" t="s">
        <v>8</v>
      </c>
      <c r="D17" s="10">
        <v>0</v>
      </c>
      <c r="E17" s="11">
        <v>1</v>
      </c>
      <c r="F17" s="12">
        <f>D17*E17</f>
        <v>0</v>
      </c>
      <c r="G17" s="13">
        <v>0.23</v>
      </c>
      <c r="H17" s="12">
        <f t="shared" si="1"/>
        <v>0</v>
      </c>
      <c r="I17" s="12">
        <f t="shared" si="0"/>
        <v>0</v>
      </c>
    </row>
    <row r="18" spans="1:9" ht="52.2" customHeight="1" x14ac:dyDescent="0.25">
      <c r="A18" s="7" t="s">
        <v>79</v>
      </c>
      <c r="B18" s="8" t="s">
        <v>45</v>
      </c>
      <c r="C18" s="9" t="s">
        <v>8</v>
      </c>
      <c r="D18" s="10">
        <v>0</v>
      </c>
      <c r="E18" s="11">
        <v>65</v>
      </c>
      <c r="F18" s="12">
        <f>D18*E18</f>
        <v>0</v>
      </c>
      <c r="G18" s="13">
        <v>0.23</v>
      </c>
      <c r="H18" s="12">
        <f t="shared" si="1"/>
        <v>0</v>
      </c>
      <c r="I18" s="12">
        <f t="shared" si="0"/>
        <v>0</v>
      </c>
    </row>
    <row r="19" spans="1:9" ht="30" customHeight="1" x14ac:dyDescent="0.25">
      <c r="A19" s="7" t="s">
        <v>80</v>
      </c>
      <c r="B19" s="8" t="s">
        <v>62</v>
      </c>
      <c r="C19" s="9" t="s">
        <v>8</v>
      </c>
      <c r="D19" s="10">
        <v>0</v>
      </c>
      <c r="E19" s="11">
        <v>15</v>
      </c>
      <c r="F19" s="12">
        <f>D19*E19</f>
        <v>0</v>
      </c>
      <c r="G19" s="13">
        <v>0.23</v>
      </c>
      <c r="H19" s="12">
        <f t="shared" si="1"/>
        <v>0</v>
      </c>
      <c r="I19" s="12">
        <f t="shared" si="0"/>
        <v>0</v>
      </c>
    </row>
    <row r="20" spans="1:9" ht="45" customHeight="1" x14ac:dyDescent="0.25">
      <c r="A20" s="7" t="s">
        <v>81</v>
      </c>
      <c r="B20" s="8" t="s">
        <v>21</v>
      </c>
      <c r="C20" s="9" t="s">
        <v>8</v>
      </c>
      <c r="D20" s="10">
        <v>0</v>
      </c>
      <c r="E20" s="11">
        <v>15</v>
      </c>
      <c r="F20" s="12">
        <f>D20*E20</f>
        <v>0</v>
      </c>
      <c r="G20" s="13">
        <v>0.23</v>
      </c>
      <c r="H20" s="12">
        <f t="shared" si="1"/>
        <v>0</v>
      </c>
      <c r="I20" s="12">
        <f t="shared" si="0"/>
        <v>0</v>
      </c>
    </row>
    <row r="21" spans="1:9" ht="92.25" customHeight="1" x14ac:dyDescent="0.25">
      <c r="A21" s="7" t="s">
        <v>82</v>
      </c>
      <c r="B21" s="8" t="s">
        <v>22</v>
      </c>
      <c r="C21" s="9" t="s">
        <v>8</v>
      </c>
      <c r="D21" s="10">
        <v>0</v>
      </c>
      <c r="E21" s="11">
        <v>5</v>
      </c>
      <c r="F21" s="12">
        <f>D21*E21</f>
        <v>0</v>
      </c>
      <c r="G21" s="13">
        <v>0.23</v>
      </c>
      <c r="H21" s="12">
        <f t="shared" si="1"/>
        <v>0</v>
      </c>
      <c r="I21" s="12">
        <f t="shared" si="0"/>
        <v>0</v>
      </c>
    </row>
    <row r="22" spans="1:9" ht="67.2" customHeight="1" x14ac:dyDescent="0.25">
      <c r="A22" s="7" t="s">
        <v>83</v>
      </c>
      <c r="B22" s="8" t="s">
        <v>23</v>
      </c>
      <c r="C22" s="9" t="s">
        <v>8</v>
      </c>
      <c r="D22" s="10">
        <v>0</v>
      </c>
      <c r="E22" s="11">
        <v>10</v>
      </c>
      <c r="F22" s="12">
        <f>D22*E22</f>
        <v>0</v>
      </c>
      <c r="G22" s="13">
        <v>0.23</v>
      </c>
      <c r="H22" s="12">
        <f t="shared" si="1"/>
        <v>0</v>
      </c>
      <c r="I22" s="12">
        <f t="shared" si="0"/>
        <v>0</v>
      </c>
    </row>
    <row r="23" spans="1:9" ht="91.5" customHeight="1" x14ac:dyDescent="0.25">
      <c r="A23" s="7" t="s">
        <v>84</v>
      </c>
      <c r="B23" s="8" t="s">
        <v>24</v>
      </c>
      <c r="C23" s="9" t="s">
        <v>8</v>
      </c>
      <c r="D23" s="10">
        <v>0</v>
      </c>
      <c r="E23" s="11">
        <v>23</v>
      </c>
      <c r="F23" s="12">
        <f>D23*E23</f>
        <v>0</v>
      </c>
      <c r="G23" s="13">
        <v>0.23</v>
      </c>
      <c r="H23" s="12">
        <f t="shared" si="1"/>
        <v>0</v>
      </c>
      <c r="I23" s="12">
        <f t="shared" si="0"/>
        <v>0</v>
      </c>
    </row>
    <row r="24" spans="1:9" ht="45.75" customHeight="1" x14ac:dyDescent="0.25">
      <c r="A24" s="7" t="s">
        <v>85</v>
      </c>
      <c r="B24" s="8" t="s">
        <v>59</v>
      </c>
      <c r="C24" s="9" t="s">
        <v>8</v>
      </c>
      <c r="D24" s="10">
        <v>0</v>
      </c>
      <c r="E24" s="11">
        <v>12</v>
      </c>
      <c r="F24" s="12">
        <f>D24*E24</f>
        <v>0</v>
      </c>
      <c r="G24" s="13">
        <v>0.23</v>
      </c>
      <c r="H24" s="12">
        <f t="shared" si="1"/>
        <v>0</v>
      </c>
      <c r="I24" s="12">
        <f t="shared" si="0"/>
        <v>0</v>
      </c>
    </row>
    <row r="25" spans="1:9" ht="51" customHeight="1" x14ac:dyDescent="0.25">
      <c r="A25" s="7" t="s">
        <v>86</v>
      </c>
      <c r="B25" s="8" t="s">
        <v>53</v>
      </c>
      <c r="C25" s="9" t="s">
        <v>7</v>
      </c>
      <c r="D25" s="10">
        <v>0</v>
      </c>
      <c r="E25" s="11">
        <v>23</v>
      </c>
      <c r="F25" s="12">
        <f>D25*E25</f>
        <v>0</v>
      </c>
      <c r="G25" s="13">
        <v>0.23</v>
      </c>
      <c r="H25" s="12">
        <f t="shared" si="1"/>
        <v>0</v>
      </c>
      <c r="I25" s="12">
        <f t="shared" si="0"/>
        <v>0</v>
      </c>
    </row>
    <row r="26" spans="1:9" ht="50.25" customHeight="1" x14ac:dyDescent="0.25">
      <c r="A26" s="7" t="s">
        <v>87</v>
      </c>
      <c r="B26" s="8" t="s">
        <v>42</v>
      </c>
      <c r="C26" s="9" t="s">
        <v>8</v>
      </c>
      <c r="D26" s="10">
        <v>0</v>
      </c>
      <c r="E26" s="11">
        <v>60</v>
      </c>
      <c r="F26" s="12">
        <f>D26*E26</f>
        <v>0</v>
      </c>
      <c r="G26" s="13">
        <v>0.23</v>
      </c>
      <c r="H26" s="12">
        <f t="shared" si="1"/>
        <v>0</v>
      </c>
      <c r="I26" s="12">
        <f t="shared" si="0"/>
        <v>0</v>
      </c>
    </row>
    <row r="27" spans="1:9" ht="34.950000000000003" customHeight="1" x14ac:dyDescent="0.25">
      <c r="A27" s="7" t="s">
        <v>88</v>
      </c>
      <c r="B27" s="8" t="s">
        <v>25</v>
      </c>
      <c r="C27" s="9" t="s">
        <v>7</v>
      </c>
      <c r="D27" s="10">
        <v>0</v>
      </c>
      <c r="E27" s="11">
        <v>3</v>
      </c>
      <c r="F27" s="12">
        <f>D27*E27</f>
        <v>0</v>
      </c>
      <c r="G27" s="13">
        <v>0.23</v>
      </c>
      <c r="H27" s="12">
        <f t="shared" si="1"/>
        <v>0</v>
      </c>
      <c r="I27" s="12">
        <f t="shared" si="0"/>
        <v>0</v>
      </c>
    </row>
    <row r="28" spans="1:9" ht="54.75" customHeight="1" x14ac:dyDescent="0.25">
      <c r="A28" s="7" t="s">
        <v>89</v>
      </c>
      <c r="B28" s="8" t="s">
        <v>28</v>
      </c>
      <c r="C28" s="9" t="s">
        <v>8</v>
      </c>
      <c r="D28" s="10">
        <v>0</v>
      </c>
      <c r="E28" s="11">
        <v>15</v>
      </c>
      <c r="F28" s="12">
        <f>D28*E28</f>
        <v>0</v>
      </c>
      <c r="G28" s="13">
        <v>0.23</v>
      </c>
      <c r="H28" s="12">
        <f t="shared" si="1"/>
        <v>0</v>
      </c>
      <c r="I28" s="12">
        <f t="shared" si="0"/>
        <v>0</v>
      </c>
    </row>
    <row r="29" spans="1:9" ht="24" x14ac:dyDescent="0.25">
      <c r="A29" s="7" t="s">
        <v>90</v>
      </c>
      <c r="B29" s="8" t="s">
        <v>38</v>
      </c>
      <c r="C29" s="9" t="s">
        <v>7</v>
      </c>
      <c r="D29" s="10">
        <v>0</v>
      </c>
      <c r="E29" s="11">
        <v>5</v>
      </c>
      <c r="F29" s="12">
        <f>D29*E29</f>
        <v>0</v>
      </c>
      <c r="G29" s="13">
        <v>0.23</v>
      </c>
      <c r="H29" s="12">
        <f t="shared" si="1"/>
        <v>0</v>
      </c>
      <c r="I29" s="12">
        <f t="shared" si="0"/>
        <v>0</v>
      </c>
    </row>
    <row r="30" spans="1:9" ht="15" x14ac:dyDescent="0.25">
      <c r="A30" s="7" t="s">
        <v>91</v>
      </c>
      <c r="B30" s="8" t="s">
        <v>46</v>
      </c>
      <c r="C30" s="9" t="s">
        <v>7</v>
      </c>
      <c r="D30" s="10">
        <v>0</v>
      </c>
      <c r="E30" s="11">
        <v>0</v>
      </c>
      <c r="F30" s="12">
        <f>D30*E30</f>
        <v>0</v>
      </c>
      <c r="G30" s="13">
        <v>0.23</v>
      </c>
      <c r="H30" s="12">
        <f t="shared" si="1"/>
        <v>0</v>
      </c>
      <c r="I30" s="12">
        <f t="shared" si="0"/>
        <v>0</v>
      </c>
    </row>
    <row r="31" spans="1:9" ht="15" x14ac:dyDescent="0.25">
      <c r="A31" s="7" t="s">
        <v>92</v>
      </c>
      <c r="B31" s="8" t="s">
        <v>47</v>
      </c>
      <c r="C31" s="9" t="s">
        <v>7</v>
      </c>
      <c r="D31" s="10">
        <v>0</v>
      </c>
      <c r="E31" s="11">
        <v>0</v>
      </c>
      <c r="F31" s="12">
        <f>D31*E31</f>
        <v>0</v>
      </c>
      <c r="G31" s="13">
        <v>0.23</v>
      </c>
      <c r="H31" s="12">
        <f t="shared" si="1"/>
        <v>0</v>
      </c>
      <c r="I31" s="12">
        <f t="shared" si="0"/>
        <v>0</v>
      </c>
    </row>
    <row r="32" spans="1:9" ht="31.5" customHeight="1" x14ac:dyDescent="0.25">
      <c r="A32" s="7" t="s">
        <v>93</v>
      </c>
      <c r="B32" s="8" t="s">
        <v>26</v>
      </c>
      <c r="C32" s="9" t="s">
        <v>7</v>
      </c>
      <c r="D32" s="10">
        <v>0</v>
      </c>
      <c r="E32" s="11">
        <v>50</v>
      </c>
      <c r="F32" s="12">
        <f>D32*E32</f>
        <v>0</v>
      </c>
      <c r="G32" s="13">
        <v>0.23</v>
      </c>
      <c r="H32" s="12">
        <f t="shared" si="1"/>
        <v>0</v>
      </c>
      <c r="I32" s="12">
        <f t="shared" si="0"/>
        <v>0</v>
      </c>
    </row>
    <row r="33" spans="1:9" ht="27.75" customHeight="1" x14ac:dyDescent="0.25">
      <c r="A33" s="7" t="s">
        <v>94</v>
      </c>
      <c r="B33" s="8" t="s">
        <v>27</v>
      </c>
      <c r="C33" s="9" t="s">
        <v>7</v>
      </c>
      <c r="D33" s="10">
        <v>0</v>
      </c>
      <c r="E33" s="11">
        <v>2</v>
      </c>
      <c r="F33" s="12">
        <f>D33*E33</f>
        <v>0</v>
      </c>
      <c r="G33" s="13">
        <v>0.23</v>
      </c>
      <c r="H33" s="12">
        <f t="shared" si="1"/>
        <v>0</v>
      </c>
      <c r="I33" s="12">
        <f t="shared" si="0"/>
        <v>0</v>
      </c>
    </row>
    <row r="34" spans="1:9" ht="21" customHeight="1" x14ac:dyDescent="0.25">
      <c r="A34" s="7" t="s">
        <v>95</v>
      </c>
      <c r="B34" s="8" t="s">
        <v>36</v>
      </c>
      <c r="C34" s="9" t="s">
        <v>8</v>
      </c>
      <c r="D34" s="10">
        <v>0</v>
      </c>
      <c r="E34" s="11">
        <v>1</v>
      </c>
      <c r="F34" s="12">
        <f>D34*E34</f>
        <v>0</v>
      </c>
      <c r="G34" s="13">
        <v>0.23</v>
      </c>
      <c r="H34" s="12">
        <f t="shared" si="1"/>
        <v>0</v>
      </c>
      <c r="I34" s="12">
        <f t="shared" si="0"/>
        <v>0</v>
      </c>
    </row>
    <row r="35" spans="1:9" ht="22.5" customHeight="1" x14ac:dyDescent="0.25">
      <c r="A35" s="7" t="s">
        <v>96</v>
      </c>
      <c r="B35" s="8" t="s">
        <v>44</v>
      </c>
      <c r="C35" s="9" t="s">
        <v>8</v>
      </c>
      <c r="D35" s="10">
        <v>0</v>
      </c>
      <c r="E35" s="11">
        <v>4</v>
      </c>
      <c r="F35" s="12">
        <f>D35*E35</f>
        <v>0</v>
      </c>
      <c r="G35" s="13">
        <v>0.23</v>
      </c>
      <c r="H35" s="12">
        <f t="shared" si="1"/>
        <v>0</v>
      </c>
      <c r="I35" s="12">
        <f t="shared" si="0"/>
        <v>0</v>
      </c>
    </row>
    <row r="36" spans="1:9" ht="20.25" customHeight="1" x14ac:dyDescent="0.25">
      <c r="A36" s="7" t="s">
        <v>97</v>
      </c>
      <c r="B36" s="8" t="s">
        <v>48</v>
      </c>
      <c r="C36" s="9" t="s">
        <v>8</v>
      </c>
      <c r="D36" s="10">
        <v>0</v>
      </c>
      <c r="E36" s="11">
        <v>0</v>
      </c>
      <c r="F36" s="12">
        <f>D36*E36</f>
        <v>0</v>
      </c>
      <c r="G36" s="13">
        <v>0.23</v>
      </c>
      <c r="H36" s="12">
        <f t="shared" si="1"/>
        <v>0</v>
      </c>
      <c r="I36" s="12">
        <f t="shared" si="0"/>
        <v>0</v>
      </c>
    </row>
    <row r="37" spans="1:9" ht="20.25" customHeight="1" x14ac:dyDescent="0.25">
      <c r="A37" s="7" t="s">
        <v>98</v>
      </c>
      <c r="B37" s="8" t="s">
        <v>54</v>
      </c>
      <c r="C37" s="9" t="s">
        <v>8</v>
      </c>
      <c r="D37" s="10">
        <v>0</v>
      </c>
      <c r="E37" s="11">
        <v>3</v>
      </c>
      <c r="F37" s="12">
        <f>D37*E37</f>
        <v>0</v>
      </c>
      <c r="G37" s="13">
        <v>0.23</v>
      </c>
      <c r="H37" s="12">
        <f t="shared" si="1"/>
        <v>0</v>
      </c>
      <c r="I37" s="12">
        <f t="shared" si="0"/>
        <v>0</v>
      </c>
    </row>
    <row r="38" spans="1:9" ht="42.75" customHeight="1" x14ac:dyDescent="0.25">
      <c r="A38" s="7" t="s">
        <v>99</v>
      </c>
      <c r="B38" s="8" t="s">
        <v>29</v>
      </c>
      <c r="C38" s="9" t="s">
        <v>7</v>
      </c>
      <c r="D38" s="10">
        <v>0</v>
      </c>
      <c r="E38" s="11">
        <v>2</v>
      </c>
      <c r="F38" s="12">
        <f>D38*E38</f>
        <v>0</v>
      </c>
      <c r="G38" s="13">
        <v>0.23</v>
      </c>
      <c r="H38" s="12">
        <f t="shared" si="1"/>
        <v>0</v>
      </c>
      <c r="I38" s="12">
        <f t="shared" si="0"/>
        <v>0</v>
      </c>
    </row>
    <row r="39" spans="1:9" ht="51.75" customHeight="1" x14ac:dyDescent="0.25">
      <c r="A39" s="7" t="s">
        <v>100</v>
      </c>
      <c r="B39" s="8" t="s">
        <v>30</v>
      </c>
      <c r="C39" s="9" t="s">
        <v>7</v>
      </c>
      <c r="D39" s="10">
        <v>0</v>
      </c>
      <c r="E39" s="11">
        <v>2</v>
      </c>
      <c r="F39" s="12">
        <f>D39*E39</f>
        <v>0</v>
      </c>
      <c r="G39" s="13">
        <v>0.23</v>
      </c>
      <c r="H39" s="12">
        <f t="shared" si="1"/>
        <v>0</v>
      </c>
      <c r="I39" s="12">
        <f t="shared" si="0"/>
        <v>0</v>
      </c>
    </row>
    <row r="40" spans="1:9" ht="30.75" customHeight="1" x14ac:dyDescent="0.25">
      <c r="A40" s="7" t="s">
        <v>101</v>
      </c>
      <c r="B40" s="8" t="s">
        <v>33</v>
      </c>
      <c r="C40" s="9" t="s">
        <v>7</v>
      </c>
      <c r="D40" s="10">
        <v>0</v>
      </c>
      <c r="E40" s="11">
        <v>20</v>
      </c>
      <c r="F40" s="12">
        <f>D40*E40</f>
        <v>0</v>
      </c>
      <c r="G40" s="13">
        <v>0.23</v>
      </c>
      <c r="H40" s="12">
        <f t="shared" si="1"/>
        <v>0</v>
      </c>
      <c r="I40" s="12">
        <f t="shared" si="0"/>
        <v>0</v>
      </c>
    </row>
    <row r="41" spans="1:9" ht="48" customHeight="1" x14ac:dyDescent="0.25">
      <c r="A41" s="7" t="s">
        <v>102</v>
      </c>
      <c r="B41" s="8" t="s">
        <v>31</v>
      </c>
      <c r="C41" s="9" t="s">
        <v>8</v>
      </c>
      <c r="D41" s="10">
        <v>0</v>
      </c>
      <c r="E41" s="16">
        <v>50</v>
      </c>
      <c r="F41" s="12">
        <f>D41*E41</f>
        <v>0</v>
      </c>
      <c r="G41" s="13">
        <v>0.23</v>
      </c>
      <c r="H41" s="12">
        <f t="shared" si="1"/>
        <v>0</v>
      </c>
      <c r="I41" s="12">
        <f t="shared" si="0"/>
        <v>0</v>
      </c>
    </row>
    <row r="42" spans="1:9" ht="43.5" customHeight="1" x14ac:dyDescent="0.25">
      <c r="A42" s="7" t="s">
        <v>103</v>
      </c>
      <c r="B42" s="8" t="s">
        <v>32</v>
      </c>
      <c r="C42" s="9" t="s">
        <v>7</v>
      </c>
      <c r="D42" s="10">
        <v>0</v>
      </c>
      <c r="E42" s="11">
        <v>2</v>
      </c>
      <c r="F42" s="12">
        <f>D42*E42</f>
        <v>0</v>
      </c>
      <c r="G42" s="13">
        <v>0.23</v>
      </c>
      <c r="H42" s="12">
        <f t="shared" si="1"/>
        <v>0</v>
      </c>
      <c r="I42" s="12">
        <f t="shared" si="0"/>
        <v>0</v>
      </c>
    </row>
    <row r="43" spans="1:9" ht="41.25" customHeight="1" x14ac:dyDescent="0.25">
      <c r="A43" s="7" t="s">
        <v>104</v>
      </c>
      <c r="B43" s="8" t="s">
        <v>55</v>
      </c>
      <c r="C43" s="9" t="s">
        <v>7</v>
      </c>
      <c r="D43" s="10">
        <v>0</v>
      </c>
      <c r="E43" s="11">
        <v>390</v>
      </c>
      <c r="F43" s="12">
        <f>D43*E43</f>
        <v>0</v>
      </c>
      <c r="G43" s="13">
        <v>0.23</v>
      </c>
      <c r="H43" s="12">
        <f t="shared" si="1"/>
        <v>0</v>
      </c>
      <c r="I43" s="12">
        <f t="shared" si="0"/>
        <v>0</v>
      </c>
    </row>
    <row r="44" spans="1:9" ht="45.75" customHeight="1" x14ac:dyDescent="0.25">
      <c r="A44" s="7" t="s">
        <v>105</v>
      </c>
      <c r="B44" s="8" t="s">
        <v>56</v>
      </c>
      <c r="C44" s="9" t="s">
        <v>7</v>
      </c>
      <c r="D44" s="10">
        <v>0</v>
      </c>
      <c r="E44" s="11">
        <v>90</v>
      </c>
      <c r="F44" s="12">
        <f>D44*E44</f>
        <v>0</v>
      </c>
      <c r="G44" s="13">
        <v>0.23</v>
      </c>
      <c r="H44" s="12">
        <f t="shared" si="1"/>
        <v>0</v>
      </c>
      <c r="I44" s="12">
        <f t="shared" si="0"/>
        <v>0</v>
      </c>
    </row>
    <row r="45" spans="1:9" ht="30" customHeight="1" x14ac:dyDescent="0.25">
      <c r="A45" s="7" t="s">
        <v>106</v>
      </c>
      <c r="B45" s="8" t="s">
        <v>37</v>
      </c>
      <c r="C45" s="9" t="s">
        <v>8</v>
      </c>
      <c r="D45" s="10">
        <v>0</v>
      </c>
      <c r="E45" s="18">
        <v>180</v>
      </c>
      <c r="F45" s="12">
        <f>D45*E45</f>
        <v>0</v>
      </c>
      <c r="G45" s="13">
        <v>0.23</v>
      </c>
      <c r="H45" s="12">
        <f t="shared" si="1"/>
        <v>0</v>
      </c>
      <c r="I45" s="12">
        <f t="shared" si="0"/>
        <v>0</v>
      </c>
    </row>
    <row r="46" spans="1:9" ht="84" x14ac:dyDescent="0.25">
      <c r="A46" s="7" t="s">
        <v>107</v>
      </c>
      <c r="B46" s="8" t="s">
        <v>34</v>
      </c>
      <c r="C46" s="9" t="s">
        <v>7</v>
      </c>
      <c r="D46" s="10">
        <v>0</v>
      </c>
      <c r="E46" s="11">
        <v>54</v>
      </c>
      <c r="F46" s="12">
        <f>D46*E46</f>
        <v>0</v>
      </c>
      <c r="G46" s="13">
        <v>0.23</v>
      </c>
      <c r="H46" s="12">
        <f t="shared" si="1"/>
        <v>0</v>
      </c>
      <c r="I46" s="12">
        <f t="shared" si="0"/>
        <v>0</v>
      </c>
    </row>
    <row r="47" spans="1:9" ht="53.25" customHeight="1" x14ac:dyDescent="0.25">
      <c r="A47" s="7" t="s">
        <v>108</v>
      </c>
      <c r="B47" s="8" t="s">
        <v>35</v>
      </c>
      <c r="C47" s="9" t="s">
        <v>7</v>
      </c>
      <c r="D47" s="10">
        <v>0</v>
      </c>
      <c r="E47" s="11">
        <v>5</v>
      </c>
      <c r="F47" s="12">
        <f>D47*E47</f>
        <v>0</v>
      </c>
      <c r="G47" s="13">
        <v>0.23</v>
      </c>
      <c r="H47" s="12">
        <f t="shared" si="1"/>
        <v>0</v>
      </c>
      <c r="I47" s="12">
        <f t="shared" si="0"/>
        <v>0</v>
      </c>
    </row>
    <row r="48" spans="1:9" ht="31.5" customHeight="1" x14ac:dyDescent="0.25">
      <c r="A48" s="7" t="s">
        <v>109</v>
      </c>
      <c r="B48" s="8" t="s">
        <v>57</v>
      </c>
      <c r="C48" s="9"/>
      <c r="D48" s="10">
        <v>0</v>
      </c>
      <c r="E48" s="16">
        <v>262</v>
      </c>
      <c r="F48" s="12">
        <f>D48*E48</f>
        <v>0</v>
      </c>
      <c r="G48" s="13">
        <v>0.23</v>
      </c>
      <c r="H48" s="12">
        <f t="shared" si="1"/>
        <v>0</v>
      </c>
      <c r="I48" s="12">
        <f t="shared" si="0"/>
        <v>0</v>
      </c>
    </row>
    <row r="49" spans="1:9" ht="22.5" customHeight="1" x14ac:dyDescent="0.25">
      <c r="A49" s="7" t="s">
        <v>110</v>
      </c>
      <c r="B49" s="8" t="s">
        <v>58</v>
      </c>
      <c r="C49" s="9" t="s">
        <v>12</v>
      </c>
      <c r="D49" s="10">
        <v>0</v>
      </c>
      <c r="E49" s="11">
        <v>5</v>
      </c>
      <c r="F49" s="12">
        <f>D49*E49</f>
        <v>0</v>
      </c>
      <c r="G49" s="13">
        <v>0.23</v>
      </c>
      <c r="H49" s="12">
        <f t="shared" si="1"/>
        <v>0</v>
      </c>
      <c r="I49" s="12">
        <f t="shared" si="0"/>
        <v>0</v>
      </c>
    </row>
    <row r="50" spans="1:9" ht="76.5" customHeight="1" x14ac:dyDescent="0.25">
      <c r="A50" s="7" t="s">
        <v>111</v>
      </c>
      <c r="B50" s="8" t="s">
        <v>63</v>
      </c>
      <c r="C50" s="9" t="s">
        <v>7</v>
      </c>
      <c r="D50" s="10">
        <v>0</v>
      </c>
      <c r="E50" s="11">
        <v>2</v>
      </c>
      <c r="F50" s="12">
        <f>D50*E50</f>
        <v>0</v>
      </c>
      <c r="G50" s="13">
        <v>0.23</v>
      </c>
      <c r="H50" s="12">
        <f t="shared" si="1"/>
        <v>0</v>
      </c>
      <c r="I50" s="12">
        <f t="shared" si="0"/>
        <v>0</v>
      </c>
    </row>
    <row r="51" spans="1:9" ht="36" customHeight="1" x14ac:dyDescent="0.25">
      <c r="A51" s="7" t="s">
        <v>112</v>
      </c>
      <c r="B51" s="8" t="s">
        <v>64</v>
      </c>
      <c r="C51" s="9" t="s">
        <v>12</v>
      </c>
      <c r="D51" s="10">
        <v>0</v>
      </c>
      <c r="E51" s="11">
        <v>10</v>
      </c>
      <c r="F51" s="12">
        <f>D51*E51</f>
        <v>0</v>
      </c>
      <c r="G51" s="13">
        <v>0.23</v>
      </c>
      <c r="H51" s="12">
        <f t="shared" si="1"/>
        <v>0</v>
      </c>
      <c r="I51" s="12">
        <f t="shared" si="0"/>
        <v>0</v>
      </c>
    </row>
    <row r="52" spans="1:9" ht="15" x14ac:dyDescent="0.25">
      <c r="A52" s="20" t="s">
        <v>49</v>
      </c>
      <c r="B52" s="20"/>
      <c r="C52" s="20"/>
      <c r="D52" s="20"/>
      <c r="E52" s="19"/>
      <c r="F52" s="21">
        <f>SUM(F4:F51)</f>
        <v>0</v>
      </c>
      <c r="G52" s="22"/>
      <c r="H52" s="21">
        <f>SUM(H4:H51)</f>
        <v>0</v>
      </c>
      <c r="I52" s="21">
        <f>SUM(I4:I51)</f>
        <v>0</v>
      </c>
    </row>
    <row r="53" spans="1:9" x14ac:dyDescent="0.3">
      <c r="F53" s="2"/>
    </row>
    <row r="54" spans="1:9" x14ac:dyDescent="0.3">
      <c r="F54" s="2"/>
    </row>
    <row r="55" spans="1:9" x14ac:dyDescent="0.3">
      <c r="F55" s="2"/>
    </row>
    <row r="56" spans="1:9" x14ac:dyDescent="0.3">
      <c r="F56" s="2"/>
    </row>
    <row r="57" spans="1:9" x14ac:dyDescent="0.3">
      <c r="F57" s="2"/>
    </row>
    <row r="58" spans="1:9" x14ac:dyDescent="0.3">
      <c r="F58" s="2"/>
    </row>
    <row r="59" spans="1:9" x14ac:dyDescent="0.3">
      <c r="F59" s="2"/>
    </row>
    <row r="60" spans="1:9" x14ac:dyDescent="0.3">
      <c r="F60" s="2"/>
    </row>
    <row r="61" spans="1:9" x14ac:dyDescent="0.3">
      <c r="F61" s="2"/>
    </row>
    <row r="62" spans="1:9" x14ac:dyDescent="0.3">
      <c r="F62" s="2"/>
    </row>
    <row r="63" spans="1:9" x14ac:dyDescent="0.3">
      <c r="F63" s="2"/>
    </row>
    <row r="64" spans="1:9" x14ac:dyDescent="0.3">
      <c r="F64" s="2"/>
    </row>
    <row r="65" spans="6:6" x14ac:dyDescent="0.3">
      <c r="F65" s="2"/>
    </row>
    <row r="66" spans="6:6" x14ac:dyDescent="0.3">
      <c r="F66" s="2"/>
    </row>
    <row r="67" spans="6:6" x14ac:dyDescent="0.3">
      <c r="F67" s="2"/>
    </row>
    <row r="68" spans="6:6" x14ac:dyDescent="0.3">
      <c r="F68" s="2"/>
    </row>
    <row r="69" spans="6:6" x14ac:dyDescent="0.3">
      <c r="F69" s="2"/>
    </row>
    <row r="70" spans="6:6" x14ac:dyDescent="0.3">
      <c r="F70" s="2"/>
    </row>
    <row r="71" spans="6:6" x14ac:dyDescent="0.3">
      <c r="F71" s="2"/>
    </row>
    <row r="72" spans="6:6" x14ac:dyDescent="0.3">
      <c r="F72" s="2"/>
    </row>
    <row r="73" spans="6:6" x14ac:dyDescent="0.3">
      <c r="F73" s="2"/>
    </row>
    <row r="74" spans="6:6" x14ac:dyDescent="0.3">
      <c r="F74" s="2"/>
    </row>
    <row r="75" spans="6:6" x14ac:dyDescent="0.3">
      <c r="F75" s="2"/>
    </row>
    <row r="76" spans="6:6" x14ac:dyDescent="0.3">
      <c r="F76" s="2"/>
    </row>
    <row r="77" spans="6:6" x14ac:dyDescent="0.3">
      <c r="F77" s="2"/>
    </row>
    <row r="78" spans="6:6" x14ac:dyDescent="0.3">
      <c r="F78" s="2"/>
    </row>
    <row r="79" spans="6:6" x14ac:dyDescent="0.3">
      <c r="F79" s="2"/>
    </row>
    <row r="80" spans="6:6" x14ac:dyDescent="0.3">
      <c r="F80" s="2"/>
    </row>
    <row r="81" spans="6:6" x14ac:dyDescent="0.3">
      <c r="F81" s="2"/>
    </row>
    <row r="82" spans="6:6" x14ac:dyDescent="0.3">
      <c r="F82" s="2"/>
    </row>
    <row r="83" spans="6:6" x14ac:dyDescent="0.3">
      <c r="F83" s="2"/>
    </row>
    <row r="84" spans="6:6" x14ac:dyDescent="0.3">
      <c r="F84" s="2"/>
    </row>
    <row r="85" spans="6:6" x14ac:dyDescent="0.3">
      <c r="F85" s="2"/>
    </row>
    <row r="86" spans="6:6" x14ac:dyDescent="0.3">
      <c r="F86" s="2"/>
    </row>
    <row r="87" spans="6:6" x14ac:dyDescent="0.3">
      <c r="F87" s="2"/>
    </row>
    <row r="88" spans="6:6" x14ac:dyDescent="0.3">
      <c r="F88" s="2"/>
    </row>
    <row r="89" spans="6:6" x14ac:dyDescent="0.3">
      <c r="F89" s="2"/>
    </row>
    <row r="90" spans="6:6" x14ac:dyDescent="0.3">
      <c r="F90" s="2"/>
    </row>
    <row r="91" spans="6:6" x14ac:dyDescent="0.3">
      <c r="F91" s="2"/>
    </row>
    <row r="92" spans="6:6" x14ac:dyDescent="0.3">
      <c r="F92" s="2"/>
    </row>
    <row r="93" spans="6:6" x14ac:dyDescent="0.3">
      <c r="F93" s="2"/>
    </row>
    <row r="94" spans="6:6" x14ac:dyDescent="0.3">
      <c r="F94" s="2"/>
    </row>
    <row r="95" spans="6:6" x14ac:dyDescent="0.3">
      <c r="F95" s="2"/>
    </row>
    <row r="96" spans="6:6" x14ac:dyDescent="0.3">
      <c r="F96" s="2"/>
    </row>
    <row r="97" spans="6:6" x14ac:dyDescent="0.3">
      <c r="F97" s="2"/>
    </row>
    <row r="98" spans="6:6" x14ac:dyDescent="0.3">
      <c r="F98" s="2"/>
    </row>
    <row r="99" spans="6:6" x14ac:dyDescent="0.3">
      <c r="F99" s="2"/>
    </row>
    <row r="100" spans="6:6" x14ac:dyDescent="0.3">
      <c r="F100" s="2"/>
    </row>
    <row r="101" spans="6:6" x14ac:dyDescent="0.3">
      <c r="F101" s="2"/>
    </row>
    <row r="102" spans="6:6" x14ac:dyDescent="0.3">
      <c r="F102" s="2"/>
    </row>
    <row r="103" spans="6:6" x14ac:dyDescent="0.3">
      <c r="F103" s="2"/>
    </row>
    <row r="104" spans="6:6" x14ac:dyDescent="0.3">
      <c r="F104" s="2"/>
    </row>
    <row r="105" spans="6:6" x14ac:dyDescent="0.3">
      <c r="F105" s="2"/>
    </row>
    <row r="106" spans="6:6" x14ac:dyDescent="0.3">
      <c r="F106" s="2"/>
    </row>
    <row r="107" spans="6:6" x14ac:dyDescent="0.3">
      <c r="F107" s="2"/>
    </row>
    <row r="108" spans="6:6" x14ac:dyDescent="0.3">
      <c r="F108" s="2"/>
    </row>
    <row r="109" spans="6:6" x14ac:dyDescent="0.3">
      <c r="F109" s="2"/>
    </row>
    <row r="110" spans="6:6" x14ac:dyDescent="0.3">
      <c r="F110" s="2"/>
    </row>
    <row r="111" spans="6:6" x14ac:dyDescent="0.3">
      <c r="F111" s="2"/>
    </row>
    <row r="112" spans="6:6" x14ac:dyDescent="0.3">
      <c r="F112" s="2"/>
    </row>
    <row r="113" spans="6:6" x14ac:dyDescent="0.3">
      <c r="F113" s="2"/>
    </row>
    <row r="114" spans="6:6" x14ac:dyDescent="0.3">
      <c r="F114" s="2"/>
    </row>
    <row r="115" spans="6:6" x14ac:dyDescent="0.3">
      <c r="F115" s="2"/>
    </row>
    <row r="116" spans="6:6" x14ac:dyDescent="0.3">
      <c r="F116" s="2"/>
    </row>
    <row r="117" spans="6:6" x14ac:dyDescent="0.3">
      <c r="F117" s="2"/>
    </row>
    <row r="118" spans="6:6" x14ac:dyDescent="0.3">
      <c r="F118" s="2"/>
    </row>
    <row r="119" spans="6:6" x14ac:dyDescent="0.3">
      <c r="F119" s="2"/>
    </row>
    <row r="120" spans="6:6" x14ac:dyDescent="0.3">
      <c r="F120" s="2"/>
    </row>
    <row r="121" spans="6:6" x14ac:dyDescent="0.3">
      <c r="F121" s="2"/>
    </row>
    <row r="122" spans="6:6" x14ac:dyDescent="0.3">
      <c r="F122" s="2"/>
    </row>
    <row r="123" spans="6:6" x14ac:dyDescent="0.3">
      <c r="F123" s="2"/>
    </row>
    <row r="124" spans="6:6" x14ac:dyDescent="0.3">
      <c r="F124" s="2"/>
    </row>
    <row r="125" spans="6:6" x14ac:dyDescent="0.3">
      <c r="F125" s="2"/>
    </row>
    <row r="126" spans="6:6" x14ac:dyDescent="0.3">
      <c r="F126" s="2"/>
    </row>
    <row r="127" spans="6:6" x14ac:dyDescent="0.3">
      <c r="F127" s="2"/>
    </row>
    <row r="128" spans="6:6" x14ac:dyDescent="0.3">
      <c r="F128" s="2"/>
    </row>
    <row r="129" spans="6:6" x14ac:dyDescent="0.3">
      <c r="F129" s="2"/>
    </row>
    <row r="130" spans="6:6" x14ac:dyDescent="0.3">
      <c r="F130" s="2"/>
    </row>
    <row r="131" spans="6:6" x14ac:dyDescent="0.3">
      <c r="F131" s="2"/>
    </row>
    <row r="132" spans="6:6" x14ac:dyDescent="0.3">
      <c r="F132" s="2"/>
    </row>
    <row r="133" spans="6:6" x14ac:dyDescent="0.3">
      <c r="F133" s="2"/>
    </row>
    <row r="134" spans="6:6" x14ac:dyDescent="0.3">
      <c r="F134" s="2"/>
    </row>
    <row r="135" spans="6:6" x14ac:dyDescent="0.3">
      <c r="F135" s="2"/>
    </row>
    <row r="136" spans="6:6" x14ac:dyDescent="0.3">
      <c r="F136" s="2"/>
    </row>
    <row r="137" spans="6:6" x14ac:dyDescent="0.3">
      <c r="F137" s="2"/>
    </row>
    <row r="138" spans="6:6" x14ac:dyDescent="0.3">
      <c r="F138" s="2"/>
    </row>
    <row r="139" spans="6:6" x14ac:dyDescent="0.3">
      <c r="F139" s="2"/>
    </row>
    <row r="140" spans="6:6" x14ac:dyDescent="0.3">
      <c r="F140" s="2"/>
    </row>
    <row r="141" spans="6:6" x14ac:dyDescent="0.3">
      <c r="F141" s="2"/>
    </row>
    <row r="142" spans="6:6" x14ac:dyDescent="0.3">
      <c r="F142" s="2"/>
    </row>
    <row r="143" spans="6:6" x14ac:dyDescent="0.3">
      <c r="F143" s="2"/>
    </row>
    <row r="144" spans="6:6" x14ac:dyDescent="0.3">
      <c r="F144" s="2"/>
    </row>
    <row r="145" spans="6:6" x14ac:dyDescent="0.3">
      <c r="F145" s="2"/>
    </row>
    <row r="146" spans="6:6" x14ac:dyDescent="0.3">
      <c r="F146" s="2"/>
    </row>
    <row r="147" spans="6:6" x14ac:dyDescent="0.3">
      <c r="F147" s="2"/>
    </row>
    <row r="148" spans="6:6" x14ac:dyDescent="0.3">
      <c r="F148" s="2"/>
    </row>
    <row r="149" spans="6:6" x14ac:dyDescent="0.3">
      <c r="F149" s="2"/>
    </row>
    <row r="150" spans="6:6" x14ac:dyDescent="0.3">
      <c r="F150" s="2"/>
    </row>
    <row r="151" spans="6:6" x14ac:dyDescent="0.3">
      <c r="F151" s="2"/>
    </row>
    <row r="152" spans="6:6" x14ac:dyDescent="0.3">
      <c r="F152" s="2"/>
    </row>
    <row r="153" spans="6:6" x14ac:dyDescent="0.3">
      <c r="F153" s="2"/>
    </row>
    <row r="154" spans="6:6" x14ac:dyDescent="0.3">
      <c r="F154" s="2"/>
    </row>
    <row r="155" spans="6:6" x14ac:dyDescent="0.3">
      <c r="F155" s="2"/>
    </row>
    <row r="156" spans="6:6" x14ac:dyDescent="0.3">
      <c r="F156" s="2"/>
    </row>
    <row r="157" spans="6:6" x14ac:dyDescent="0.3">
      <c r="F157" s="2"/>
    </row>
    <row r="158" spans="6:6" x14ac:dyDescent="0.3">
      <c r="F158" s="2"/>
    </row>
    <row r="159" spans="6:6" x14ac:dyDescent="0.3">
      <c r="F159" s="2"/>
    </row>
    <row r="160" spans="6:6" x14ac:dyDescent="0.3">
      <c r="F160" s="2"/>
    </row>
    <row r="161" spans="6:6" x14ac:dyDescent="0.3">
      <c r="F161" s="2"/>
    </row>
    <row r="162" spans="6:6" x14ac:dyDescent="0.3">
      <c r="F162" s="2"/>
    </row>
    <row r="163" spans="6:6" x14ac:dyDescent="0.3">
      <c r="F163" s="2"/>
    </row>
    <row r="164" spans="6:6" x14ac:dyDescent="0.3">
      <c r="F164" s="2"/>
    </row>
    <row r="165" spans="6:6" x14ac:dyDescent="0.3">
      <c r="F165" s="2"/>
    </row>
    <row r="166" spans="6:6" x14ac:dyDescent="0.3">
      <c r="F166" s="2"/>
    </row>
    <row r="167" spans="6:6" x14ac:dyDescent="0.3">
      <c r="F167" s="2"/>
    </row>
    <row r="168" spans="6:6" x14ac:dyDescent="0.3">
      <c r="F168" s="2"/>
    </row>
    <row r="169" spans="6:6" x14ac:dyDescent="0.3">
      <c r="F169" s="2"/>
    </row>
    <row r="170" spans="6:6" x14ac:dyDescent="0.3">
      <c r="F170" s="2"/>
    </row>
    <row r="171" spans="6:6" x14ac:dyDescent="0.3">
      <c r="F171" s="2"/>
    </row>
    <row r="172" spans="6:6" x14ac:dyDescent="0.3">
      <c r="F172" s="2"/>
    </row>
    <row r="173" spans="6:6" x14ac:dyDescent="0.3">
      <c r="F173" s="2"/>
    </row>
    <row r="174" spans="6:6" x14ac:dyDescent="0.3">
      <c r="F174" s="2"/>
    </row>
    <row r="175" spans="6:6" x14ac:dyDescent="0.3">
      <c r="F175" s="2"/>
    </row>
    <row r="176" spans="6:6" x14ac:dyDescent="0.3">
      <c r="F176" s="2"/>
    </row>
    <row r="177" spans="6:6" x14ac:dyDescent="0.3">
      <c r="F177" s="2"/>
    </row>
    <row r="178" spans="6:6" x14ac:dyDescent="0.3">
      <c r="F178" s="2"/>
    </row>
    <row r="179" spans="6:6" x14ac:dyDescent="0.3">
      <c r="F179" s="2"/>
    </row>
    <row r="180" spans="6:6" x14ac:dyDescent="0.3">
      <c r="F180" s="2"/>
    </row>
    <row r="181" spans="6:6" x14ac:dyDescent="0.3">
      <c r="F181" s="2"/>
    </row>
    <row r="182" spans="6:6" x14ac:dyDescent="0.3">
      <c r="F182" s="2"/>
    </row>
    <row r="183" spans="6:6" x14ac:dyDescent="0.3">
      <c r="F183" s="2"/>
    </row>
    <row r="184" spans="6:6" x14ac:dyDescent="0.3">
      <c r="F184" s="2"/>
    </row>
    <row r="185" spans="6:6" x14ac:dyDescent="0.3">
      <c r="F185" s="2"/>
    </row>
    <row r="186" spans="6:6" x14ac:dyDescent="0.3">
      <c r="F186" s="2"/>
    </row>
    <row r="187" spans="6:6" x14ac:dyDescent="0.3">
      <c r="F187" s="2"/>
    </row>
    <row r="188" spans="6:6" x14ac:dyDescent="0.3">
      <c r="F188" s="2"/>
    </row>
    <row r="189" spans="6:6" x14ac:dyDescent="0.3">
      <c r="F189" s="2"/>
    </row>
    <row r="190" spans="6:6" x14ac:dyDescent="0.3">
      <c r="F190" s="2"/>
    </row>
    <row r="191" spans="6:6" x14ac:dyDescent="0.3">
      <c r="F191" s="2"/>
    </row>
    <row r="192" spans="6:6" x14ac:dyDescent="0.3">
      <c r="F192" s="2"/>
    </row>
    <row r="193" spans="6:6" x14ac:dyDescent="0.3">
      <c r="F193" s="2"/>
    </row>
    <row r="194" spans="6:6" x14ac:dyDescent="0.3">
      <c r="F194" s="2"/>
    </row>
    <row r="195" spans="6:6" x14ac:dyDescent="0.3">
      <c r="F195" s="2"/>
    </row>
    <row r="196" spans="6:6" x14ac:dyDescent="0.3">
      <c r="F196" s="2"/>
    </row>
    <row r="197" spans="6:6" x14ac:dyDescent="0.3">
      <c r="F197" s="2"/>
    </row>
    <row r="198" spans="6:6" x14ac:dyDescent="0.3">
      <c r="F198" s="2"/>
    </row>
    <row r="199" spans="6:6" x14ac:dyDescent="0.3">
      <c r="F199" s="2"/>
    </row>
    <row r="200" spans="6:6" x14ac:dyDescent="0.3">
      <c r="F200" s="2"/>
    </row>
    <row r="201" spans="6:6" x14ac:dyDescent="0.3">
      <c r="F201" s="2"/>
    </row>
    <row r="202" spans="6:6" x14ac:dyDescent="0.3">
      <c r="F202" s="2"/>
    </row>
    <row r="203" spans="6:6" x14ac:dyDescent="0.3">
      <c r="F203" s="2"/>
    </row>
    <row r="204" spans="6:6" x14ac:dyDescent="0.3">
      <c r="F204" s="2"/>
    </row>
    <row r="205" spans="6:6" x14ac:dyDescent="0.3">
      <c r="F205" s="2"/>
    </row>
    <row r="206" spans="6:6" x14ac:dyDescent="0.3">
      <c r="F206" s="2"/>
    </row>
    <row r="207" spans="6:6" x14ac:dyDescent="0.3">
      <c r="F207" s="2"/>
    </row>
    <row r="208" spans="6:6" x14ac:dyDescent="0.3">
      <c r="F208" s="2"/>
    </row>
    <row r="209" spans="6:6" x14ac:dyDescent="0.3">
      <c r="F209" s="2"/>
    </row>
    <row r="210" spans="6:6" x14ac:dyDescent="0.3">
      <c r="F210" s="2"/>
    </row>
    <row r="211" spans="6:6" x14ac:dyDescent="0.3">
      <c r="F211" s="2"/>
    </row>
    <row r="212" spans="6:6" x14ac:dyDescent="0.3">
      <c r="F212" s="2"/>
    </row>
    <row r="213" spans="6:6" x14ac:dyDescent="0.3">
      <c r="F213" s="2"/>
    </row>
    <row r="214" spans="6:6" x14ac:dyDescent="0.3">
      <c r="F214" s="2"/>
    </row>
    <row r="215" spans="6:6" x14ac:dyDescent="0.3">
      <c r="F215" s="2"/>
    </row>
    <row r="216" spans="6:6" x14ac:dyDescent="0.3">
      <c r="F216" s="2"/>
    </row>
    <row r="217" spans="6:6" x14ac:dyDescent="0.3">
      <c r="F217" s="2"/>
    </row>
    <row r="218" spans="6:6" x14ac:dyDescent="0.3">
      <c r="F218" s="2"/>
    </row>
    <row r="219" spans="6:6" x14ac:dyDescent="0.3">
      <c r="F219" s="2"/>
    </row>
    <row r="220" spans="6:6" x14ac:dyDescent="0.3">
      <c r="F220" s="2"/>
    </row>
    <row r="221" spans="6:6" x14ac:dyDescent="0.3">
      <c r="F221" s="2"/>
    </row>
    <row r="222" spans="6:6" x14ac:dyDescent="0.3">
      <c r="F222" s="2"/>
    </row>
    <row r="223" spans="6:6" x14ac:dyDescent="0.3">
      <c r="F223" s="2"/>
    </row>
    <row r="224" spans="6:6" x14ac:dyDescent="0.3">
      <c r="F224" s="2"/>
    </row>
    <row r="225" spans="6:6" x14ac:dyDescent="0.3">
      <c r="F225" s="2"/>
    </row>
    <row r="226" spans="6:6" x14ac:dyDescent="0.3">
      <c r="F226" s="2"/>
    </row>
    <row r="227" spans="6:6" x14ac:dyDescent="0.3">
      <c r="F227" s="2"/>
    </row>
    <row r="228" spans="6:6" x14ac:dyDescent="0.3">
      <c r="F228" s="2"/>
    </row>
    <row r="229" spans="6:6" x14ac:dyDescent="0.3">
      <c r="F229" s="2"/>
    </row>
    <row r="230" spans="6:6" x14ac:dyDescent="0.3">
      <c r="F230" s="2"/>
    </row>
    <row r="231" spans="6:6" x14ac:dyDescent="0.3">
      <c r="F231" s="2"/>
    </row>
    <row r="232" spans="6:6" x14ac:dyDescent="0.3">
      <c r="F232" s="2"/>
    </row>
    <row r="233" spans="6:6" x14ac:dyDescent="0.3">
      <c r="F233" s="2"/>
    </row>
    <row r="234" spans="6:6" x14ac:dyDescent="0.3">
      <c r="F234" s="2"/>
    </row>
    <row r="235" spans="6:6" x14ac:dyDescent="0.3">
      <c r="F235" s="2"/>
    </row>
    <row r="236" spans="6:6" x14ac:dyDescent="0.3">
      <c r="F236" s="2"/>
    </row>
    <row r="237" spans="6:6" x14ac:dyDescent="0.3">
      <c r="F237" s="2"/>
    </row>
    <row r="238" spans="6:6" x14ac:dyDescent="0.3">
      <c r="F238" s="2"/>
    </row>
    <row r="239" spans="6:6" x14ac:dyDescent="0.3">
      <c r="F239" s="2"/>
    </row>
    <row r="240" spans="6:6" x14ac:dyDescent="0.3">
      <c r="F240" s="2"/>
    </row>
    <row r="241" spans="6:6" x14ac:dyDescent="0.3">
      <c r="F241" s="2"/>
    </row>
    <row r="242" spans="6:6" x14ac:dyDescent="0.3">
      <c r="F242" s="2"/>
    </row>
    <row r="243" spans="6:6" x14ac:dyDescent="0.3">
      <c r="F243" s="2"/>
    </row>
    <row r="244" spans="6:6" x14ac:dyDescent="0.3">
      <c r="F244" s="2"/>
    </row>
    <row r="245" spans="6:6" x14ac:dyDescent="0.3">
      <c r="F245" s="2"/>
    </row>
    <row r="246" spans="6:6" x14ac:dyDescent="0.3">
      <c r="F246" s="2"/>
    </row>
    <row r="247" spans="6:6" x14ac:dyDescent="0.3">
      <c r="F247" s="2"/>
    </row>
    <row r="248" spans="6:6" x14ac:dyDescent="0.3">
      <c r="F248" s="2"/>
    </row>
    <row r="249" spans="6:6" x14ac:dyDescent="0.3">
      <c r="F249" s="2"/>
    </row>
    <row r="250" spans="6:6" x14ac:dyDescent="0.3">
      <c r="F250" s="2"/>
    </row>
    <row r="251" spans="6:6" x14ac:dyDescent="0.3">
      <c r="F251" s="2"/>
    </row>
    <row r="252" spans="6:6" x14ac:dyDescent="0.3">
      <c r="F252" s="2"/>
    </row>
    <row r="253" spans="6:6" x14ac:dyDescent="0.3">
      <c r="F253" s="2"/>
    </row>
    <row r="254" spans="6:6" x14ac:dyDescent="0.3">
      <c r="F254" s="2"/>
    </row>
    <row r="255" spans="6:6" x14ac:dyDescent="0.3">
      <c r="F255" s="2"/>
    </row>
    <row r="256" spans="6:6" x14ac:dyDescent="0.3">
      <c r="F256" s="2"/>
    </row>
    <row r="257" spans="6:6" x14ac:dyDescent="0.3">
      <c r="F257" s="2"/>
    </row>
    <row r="258" spans="6:6" x14ac:dyDescent="0.3">
      <c r="F258" s="2"/>
    </row>
    <row r="259" spans="6:6" x14ac:dyDescent="0.3">
      <c r="F259" s="2"/>
    </row>
    <row r="260" spans="6:6" x14ac:dyDescent="0.3">
      <c r="F260" s="2"/>
    </row>
    <row r="261" spans="6:6" x14ac:dyDescent="0.3">
      <c r="F261" s="2"/>
    </row>
    <row r="262" spans="6:6" x14ac:dyDescent="0.3">
      <c r="F262" s="2"/>
    </row>
    <row r="263" spans="6:6" x14ac:dyDescent="0.3">
      <c r="F263" s="2"/>
    </row>
    <row r="264" spans="6:6" x14ac:dyDescent="0.3">
      <c r="F264" s="2"/>
    </row>
    <row r="265" spans="6:6" x14ac:dyDescent="0.3">
      <c r="F265" s="2"/>
    </row>
    <row r="266" spans="6:6" x14ac:dyDescent="0.3">
      <c r="F266" s="2"/>
    </row>
    <row r="267" spans="6:6" x14ac:dyDescent="0.3">
      <c r="F267" s="2"/>
    </row>
    <row r="268" spans="6:6" x14ac:dyDescent="0.3">
      <c r="F268" s="2"/>
    </row>
  </sheetData>
  <sheetProtection formatCells="0" formatColumns="0" formatRows="0" insertColumns="0" insertRows="0" insertHyperlinks="0" deleteColumns="0" deleteRows="0" sort="0" autoFilter="0" pivotTables="0"/>
  <sortState xmlns:xlrd2="http://schemas.microsoft.com/office/spreadsheetml/2017/richdata2" ref="B4:I48">
    <sortCondition ref="B4:B48"/>
  </sortState>
  <phoneticPr fontId="4" type="noConversion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śr.czyst.2023r</vt:lpstr>
      <vt:lpstr>Arkusz2</vt:lpstr>
      <vt:lpstr>Arkusz3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2023-02-08T10:07:51Z</dcterms:modified>
</cp:coreProperties>
</file>